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52511"/>
</workbook>
</file>

<file path=xl/calcChain.xml><?xml version="1.0" encoding="utf-8"?>
<calcChain xmlns="http://schemas.openxmlformats.org/spreadsheetml/2006/main">
  <c r="C44" i="1" l="1"/>
  <c r="C41" i="1"/>
  <c r="C36" i="1"/>
  <c r="C34" i="1"/>
  <c r="C26" i="1"/>
  <c r="C20" i="1"/>
  <c r="C8" i="1"/>
  <c r="C7" i="1" s="1"/>
</calcChain>
</file>

<file path=xl/sharedStrings.xml><?xml version="1.0" encoding="utf-8"?>
<sst xmlns="http://schemas.openxmlformats.org/spreadsheetml/2006/main" count="208" uniqueCount="92">
  <si>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</si>
  <si>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</si>
  <si>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</si>
  <si>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</si>
  <si>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</si>
  <si>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</si>
  <si>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</si>
  <si>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</si>
  <si>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</si>
  <si>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</si>
  <si>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</si>
  <si>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</si>
  <si>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</si>
  <si>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</si>
  <si>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</si>
  <si>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</si>
  <si>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</si>
  <si>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</si>
  <si>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</si>
  <si>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</si>
  <si>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</si>
  <si>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</si>
  <si>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</si>
  <si>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</si>
  <si>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</si>
  <si>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</si>
  <si>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</si>
  <si>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</si>
  <si>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</si>
  <si>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</si>
  <si>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</si>
  <si>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</si>
  <si>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</si>
  <si>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</si>
  <si>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</si>
  <si>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</si>
  <si>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</si>
  <si>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</si>
  <si>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</si>
  <si>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</si>
  <si>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</si>
  <si>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</si>
  <si>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</si>
  <si>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</si>
  <si>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</si>
  <si>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</si>
  <si>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</si>
  <si>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</si>
  <si>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</si>
  <si>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</si>
  <si>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</si>
  <si>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del Cuarto Trimestre del 01 de Enero del 2022 al 31 de Diciembre del 2022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</si>
  <si>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</si>
  <si>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</si>
  <si>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</si>
  <si>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</si>
  <si>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</si>
  <si>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</si>
  <si>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</si>
  <si>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</si>
  <si>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</si>
  <si>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</si>
  <si>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</si>
  <si>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</si>
  <si>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</si>
  <si>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</si>
  <si>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246  Material eléctrico y electrónico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</si>
  <si>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</si>
  <si>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</si>
  <si>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293  Refacciones y accesorios menores de mobiliario y equipo de administración, educacional y recreativo                                              </t>
  </si>
  <si>
    <t xml:space="preserve">299  Refacciones y accesorios menores otros bienes muebles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</si>
  <si>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</si>
  <si>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</si>
  <si>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</si>
  <si>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</si>
  <si>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</si>
  <si>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</si>
  <si>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351  Conservación y mantenimiento menor de inmuebles                                                                                                  </t>
  </si>
  <si>
    <t xml:space="preserve">359  Servicios de jardinería y fumigación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</si>
  <si>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</si>
  <si>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</si>
  <si>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</si>
  <si>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515  Equipo de cómputo y de tecnologías de la información                                                                                             </t>
  </si>
  <si>
    <t xml:space="preserve">564  Sistemas de aire acondicionado, calefacción y de refrigeración industrial y comercial                                                            </t>
  </si>
  <si>
    <t xml:space="preserve">565  Equipo de comunicación y telecomunicación                                                                                                        </t>
  </si>
  <si>
    <t xml:space="preserve">569  Otros equipos                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</si>
  <si>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</si>
  <si>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614  División de terrenos y construcción de obras de urbanización                                                                                     </t>
  </si>
  <si>
    <t xml:space="preserve">622  Edificación no habitacional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</si>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</sst>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4" fontId="37" fillId="0" borderId="18" xfId="0" applyNumberFormat="1" applyFont="1" applyBorder="1"/>
    <xf numFmtId="164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4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4" fontId="0" fillId="0" borderId="20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164" fontId="32" fillId="27" borderId="24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E12" sqref="E12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8" t="s">
        <v>1</v>
      </c>
      <c r="B5" s="39"/>
      <c r="C5" s="40" t="s">
        <v>3</v>
      </c>
      <c r="D5" s="4"/>
      <c r="E5" s="5"/>
      <c r="F5" s="5"/>
    </row>
    <row r="6" spans="1:6" s="7" customFormat="1" ht="17.100000000000001" customHeight="1" x14ac:dyDescent="0.2">
      <c r="A6" s="30" t="s">
        <v>5</v>
      </c>
      <c r="B6" s="32" t="s">
        <v>2</v>
      </c>
      <c r="C6" s="41"/>
      <c r="D6" s="6"/>
    </row>
    <row r="7" spans="1:6" x14ac:dyDescent="0.2">
      <c r="A7" s="31">
        <v>2022</v>
      </c>
      <c r="B7" s="33" t="s">
        <v>52</v>
      </c>
      <c r="C7" s="34">
        <f>SUM(+C8+C20+C26+C34+C36+C41+C44)</f>
        <v>497931642.66999996</v>
      </c>
    </row>
    <row r="8" spans="1:6" x14ac:dyDescent="0.2">
      <c r="B8" s="26" t="s">
        <v>53</v>
      </c>
      <c r="C8" s="28">
        <f>SUM(+C9+C10+C11+C12+C13+C14+C15+C16+C17+C18+C19)</f>
        <v>338894125.69</v>
      </c>
    </row>
    <row r="9" spans="1:6" x14ac:dyDescent="0.2">
      <c r="B9" s="27" t="s">
        <v>54</v>
      </c>
      <c r="C9" s="29">
        <v>259921901.69999999</v>
      </c>
    </row>
    <row r="10" spans="1:6" x14ac:dyDescent="0.2">
      <c r="B10" s="25" t="s">
        <v>55</v>
      </c>
      <c r="C10" s="15">
        <v>74680</v>
      </c>
    </row>
    <row r="11" spans="1:6" x14ac:dyDescent="0.2">
      <c r="B11" s="25" t="s">
        <v>56</v>
      </c>
      <c r="C11" s="15">
        <v>48500022.689999998</v>
      </c>
    </row>
    <row r="12" spans="1:6" x14ac:dyDescent="0.2">
      <c r="B12" s="25" t="s">
        <v>57</v>
      </c>
      <c r="C12" s="15">
        <v>770888</v>
      </c>
    </row>
    <row r="13" spans="1:6" x14ac:dyDescent="0.2">
      <c r="B13" s="25" t="s">
        <v>58</v>
      </c>
      <c r="C13" s="15">
        <v>10107064.460000001</v>
      </c>
    </row>
    <row r="14" spans="1:6" x14ac:dyDescent="0.2">
      <c r="B14" s="25" t="s">
        <v>59</v>
      </c>
      <c r="C14" s="15">
        <v>13040685.99</v>
      </c>
    </row>
    <row r="15" spans="1:6" x14ac:dyDescent="0.2">
      <c r="B15" s="25" t="s">
        <v>60</v>
      </c>
      <c r="C15" s="15">
        <v>3646478.8</v>
      </c>
    </row>
    <row r="16" spans="1:6" x14ac:dyDescent="0.2">
      <c r="B16" s="25" t="s">
        <v>61</v>
      </c>
      <c r="C16" s="15">
        <v>1423218.16</v>
      </c>
    </row>
    <row r="17" spans="2:3" x14ac:dyDescent="0.2">
      <c r="B17" s="25" t="s">
        <v>62</v>
      </c>
      <c r="C17" s="15">
        <v>160520</v>
      </c>
    </row>
    <row r="18" spans="2:3" x14ac:dyDescent="0.2">
      <c r="B18" s="25" t="s">
        <v>63</v>
      </c>
      <c r="C18" s="15">
        <v>1129145.8899999999</v>
      </c>
    </row>
    <row r="19" spans="2:3" x14ac:dyDescent="0.2">
      <c r="B19" s="25" t="s">
        <v>64</v>
      </c>
      <c r="C19" s="15">
        <v>119520</v>
      </c>
    </row>
    <row r="20" spans="2:3" x14ac:dyDescent="0.2">
      <c r="B20" s="26" t="s">
        <v>65</v>
      </c>
      <c r="C20" s="28">
        <f>SUM(+C21+C22+C23+C24+C25)</f>
        <v>22068156.969999999</v>
      </c>
    </row>
    <row r="21" spans="2:3" x14ac:dyDescent="0.2">
      <c r="B21" s="27" t="s">
        <v>66</v>
      </c>
      <c r="C21" s="29">
        <v>1473041.54</v>
      </c>
    </row>
    <row r="22" spans="2:3" x14ac:dyDescent="0.2">
      <c r="B22" s="25" t="s">
        <v>67</v>
      </c>
      <c r="C22" s="15">
        <v>7242675.29</v>
      </c>
    </row>
    <row r="23" spans="2:3" x14ac:dyDescent="0.2">
      <c r="B23" s="25" t="s">
        <v>68</v>
      </c>
      <c r="C23" s="15">
        <v>11532206.82</v>
      </c>
    </row>
    <row r="24" spans="2:3" x14ac:dyDescent="0.2">
      <c r="B24" s="25" t="s">
        <v>69</v>
      </c>
      <c r="C24" s="15">
        <v>68225.399999999994</v>
      </c>
    </row>
    <row r="25" spans="2:3" x14ac:dyDescent="0.2">
      <c r="B25" s="25" t="s">
        <v>70</v>
      </c>
      <c r="C25" s="15">
        <v>1752007.92</v>
      </c>
    </row>
    <row r="26" spans="2:3" x14ac:dyDescent="0.2">
      <c r="B26" s="26" t="s">
        <v>71</v>
      </c>
      <c r="C26" s="28">
        <f>SUM(+C27+C28+C29+C30+C31+C32+C33)</f>
        <v>70044255.079999998</v>
      </c>
    </row>
    <row r="27" spans="2:3" x14ac:dyDescent="0.2">
      <c r="B27" s="27" t="s">
        <v>72</v>
      </c>
      <c r="C27" s="29">
        <v>38932922</v>
      </c>
    </row>
    <row r="28" spans="2:3" x14ac:dyDescent="0.2">
      <c r="B28" s="25" t="s">
        <v>73</v>
      </c>
      <c r="C28" s="15">
        <v>24908272.739999998</v>
      </c>
    </row>
    <row r="29" spans="2:3" x14ac:dyDescent="0.2">
      <c r="B29" s="25" t="s">
        <v>74</v>
      </c>
      <c r="C29" s="15">
        <v>648428.4</v>
      </c>
    </row>
    <row r="30" spans="2:3" x14ac:dyDescent="0.2">
      <c r="B30" s="25" t="s">
        <v>75</v>
      </c>
      <c r="C30" s="15">
        <v>2786.32</v>
      </c>
    </row>
    <row r="31" spans="2:3" x14ac:dyDescent="0.2">
      <c r="B31" s="25" t="s">
        <v>76</v>
      </c>
      <c r="C31" s="15">
        <v>3152366.09</v>
      </c>
    </row>
    <row r="32" spans="2:3" x14ac:dyDescent="0.2">
      <c r="B32" s="25" t="s">
        <v>77</v>
      </c>
      <c r="C32" s="15">
        <v>644176.59</v>
      </c>
    </row>
    <row r="33" spans="1:3" x14ac:dyDescent="0.2">
      <c r="B33" s="25" t="s">
        <v>78</v>
      </c>
      <c r="C33" s="15">
        <v>1755302.94</v>
      </c>
    </row>
    <row r="34" spans="1:3" x14ac:dyDescent="0.2">
      <c r="B34" s="26" t="s">
        <v>79</v>
      </c>
      <c r="C34" s="28">
        <f>SUM(+C35)</f>
        <v>2600000</v>
      </c>
    </row>
    <row r="35" spans="1:3" x14ac:dyDescent="0.2">
      <c r="B35" s="27" t="s">
        <v>80</v>
      </c>
      <c r="C35" s="29">
        <v>2600000</v>
      </c>
    </row>
    <row r="36" spans="1:3" x14ac:dyDescent="0.2">
      <c r="B36" s="26" t="s">
        <v>81</v>
      </c>
      <c r="C36" s="28">
        <f>SUM(+C37+C38+C39+C40)</f>
        <v>5361620.46</v>
      </c>
    </row>
    <row r="37" spans="1:3" x14ac:dyDescent="0.2">
      <c r="B37" s="27" t="s">
        <v>82</v>
      </c>
      <c r="C37" s="29">
        <v>61668.45</v>
      </c>
    </row>
    <row r="38" spans="1:3" x14ac:dyDescent="0.2">
      <c r="B38" s="25" t="s">
        <v>83</v>
      </c>
      <c r="C38" s="15">
        <v>28072</v>
      </c>
    </row>
    <row r="39" spans="1:3" x14ac:dyDescent="0.2">
      <c r="B39" s="25" t="s">
        <v>84</v>
      </c>
      <c r="C39" s="15">
        <v>2021880</v>
      </c>
    </row>
    <row r="40" spans="1:3" x14ac:dyDescent="0.2">
      <c r="B40" s="25" t="s">
        <v>85</v>
      </c>
      <c r="C40" s="15">
        <v>3250000.01</v>
      </c>
    </row>
    <row r="41" spans="1:3" x14ac:dyDescent="0.2">
      <c r="B41" s="26" t="s">
        <v>86</v>
      </c>
      <c r="C41" s="28">
        <f>SUM(+C42+C43)</f>
        <v>16621524.41</v>
      </c>
    </row>
    <row r="42" spans="1:3" x14ac:dyDescent="0.2">
      <c r="B42" s="27" t="s">
        <v>87</v>
      </c>
      <c r="C42" s="29">
        <v>1995126.63</v>
      </c>
    </row>
    <row r="43" spans="1:3" x14ac:dyDescent="0.2">
      <c r="B43" s="25" t="s">
        <v>88</v>
      </c>
      <c r="C43" s="15">
        <v>14626397.779999999</v>
      </c>
    </row>
    <row r="44" spans="1:3" x14ac:dyDescent="0.2">
      <c r="B44" s="26" t="s">
        <v>89</v>
      </c>
      <c r="C44" s="28">
        <f>SUM(+C45+C46)</f>
        <v>42341960.060000002</v>
      </c>
    </row>
    <row r="45" spans="1:3" x14ac:dyDescent="0.2">
      <c r="B45" s="27" t="s">
        <v>90</v>
      </c>
      <c r="C45" s="29">
        <v>10171393.5</v>
      </c>
    </row>
    <row r="46" spans="1:3" ht="13.5" thickBot="1" x14ac:dyDescent="0.25">
      <c r="B46" s="25" t="s">
        <v>91</v>
      </c>
      <c r="C46" s="15">
        <v>32170566.559999999</v>
      </c>
    </row>
    <row r="47" spans="1:3" x14ac:dyDescent="0.2">
      <c r="A47" s="35"/>
      <c r="B47" s="36"/>
      <c r="C47" s="37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2023-01-25T16:11:33Z</cp:lastPrinted>
  <dcterms:created xsi:type="dcterms:W3CDTF">2015-04-08T19:07:52Z</dcterms:created>
  <dcterms:modified xsi:type="dcterms:W3CDTF">2023-01-25T16:11:36Z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